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rner\Desktop\MASTER File\Board_SAC\FY 22-23\09.14.22\"/>
    </mc:Choice>
  </mc:AlternateContent>
  <xr:revisionPtr revIDLastSave="0" documentId="13_ncr:1_{B2107936-FADF-43E7-B9D1-D5A8C360D713}" xr6:coauthVersionLast="36" xr6:coauthVersionMax="36" xr10:uidLastSave="{00000000-0000-0000-0000-000000000000}"/>
  <bookViews>
    <workbookView xWindow="120" yWindow="120" windowWidth="18975" windowHeight="11010" xr2:uid="{00000000-000D-0000-FFFF-FFFF00000000}"/>
  </bookViews>
  <sheets>
    <sheet name="Sheet1" sheetId="1" r:id="rId1"/>
    <sheet name="Sheet2" sheetId="2" r:id="rId2"/>
    <sheet name="Sheet3" sheetId="3" r:id="rId3"/>
  </sheets>
  <calcPr calcId="191029" iterateDelta="0"/>
</workbook>
</file>

<file path=xl/calcChain.xml><?xml version="1.0" encoding="utf-8"?>
<calcChain xmlns="http://schemas.openxmlformats.org/spreadsheetml/2006/main">
  <c r="D23" i="1" l="1"/>
  <c r="D21" i="1" l="1"/>
  <c r="D19" i="1" l="1"/>
  <c r="D18" i="1"/>
  <c r="D17" i="1"/>
  <c r="D15" i="1"/>
  <c r="D20" i="1"/>
  <c r="D22" i="1" l="1"/>
  <c r="B25" i="1" l="1"/>
  <c r="D24" i="1" l="1"/>
  <c r="D12" i="1" l="1"/>
  <c r="D4" i="1" l="1"/>
  <c r="D5" i="1"/>
  <c r="D6" i="1"/>
  <c r="D7" i="1"/>
  <c r="D8" i="1"/>
  <c r="D9" i="1"/>
  <c r="D10" i="1"/>
  <c r="D11" i="1"/>
  <c r="D13" i="1"/>
  <c r="D14" i="1"/>
  <c r="D16" i="1"/>
  <c r="D3" i="1"/>
  <c r="D2" i="1"/>
  <c r="C25" i="1" l="1"/>
  <c r="D25" i="1" s="1"/>
</calcChain>
</file>

<file path=xl/sharedStrings.xml><?xml version="1.0" encoding="utf-8"?>
<sst xmlns="http://schemas.openxmlformats.org/spreadsheetml/2006/main" count="27" uniqueCount="27">
  <si>
    <t>Balance</t>
  </si>
  <si>
    <t>Admin Grant</t>
  </si>
  <si>
    <t>Special Projects</t>
  </si>
  <si>
    <t>Special Ed.</t>
  </si>
  <si>
    <t>Gifted &amp; Talented</t>
  </si>
  <si>
    <t>Gifted &amp; Talented GERC</t>
  </si>
  <si>
    <t>Federal Preschool</t>
  </si>
  <si>
    <t>Title III ELL</t>
  </si>
  <si>
    <t>SWAP</t>
  </si>
  <si>
    <t>McKinney-Vento</t>
  </si>
  <si>
    <t>Grant Writing Funds</t>
  </si>
  <si>
    <t>Kelly Heersink Mem. Fund</t>
  </si>
  <si>
    <t>EARSS Grant</t>
  </si>
  <si>
    <t>TOTAL</t>
  </si>
  <si>
    <t>G/T Universal Screening</t>
  </si>
  <si>
    <t>Education Stability Grant</t>
  </si>
  <si>
    <t>Medicaid</t>
  </si>
  <si>
    <t>ESSER II</t>
  </si>
  <si>
    <t>ARP-HCY I (McKinney)</t>
  </si>
  <si>
    <t>IDEA Part B</t>
  </si>
  <si>
    <t>IDEA Part B - ARP</t>
  </si>
  <si>
    <t>Federal Preschool - ARP</t>
  </si>
  <si>
    <t>CO-MTSS</t>
  </si>
  <si>
    <t>Revenue Received To Date</t>
  </si>
  <si>
    <t>Expenditures To Date</t>
  </si>
  <si>
    <t>ARP-HCY II (McKinney)</t>
  </si>
  <si>
    <t>HB1345 (BOCES Grant)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</si>
</sst>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  <font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Alignment="1">
      <alignment horizontal="center"/>
    </xf>
    <xf numFmtId="0" fontId="3" fillId="0" borderId="0" xfId="0" applyFont="1" applyFill="1"/>
    <xf numFmtId="8" fontId="1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0" fontId="1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8" fontId="5" fillId="2" borderId="0" xfId="0" applyNumberFormat="1" applyFont="1" applyFill="1" applyBorder="1" applyAlignment="1">
      <alignment horizontal="center" vertical="center" wrapText="1"/>
    </xf>
    <xf numFmtId="10" fontId="5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8" fontId="4" fillId="0" borderId="0" xfId="0" applyNumberFormat="1" applyFont="1" applyFill="1" applyAlignment="1">
      <alignment horizontal="center"/>
    </xf>
    <xf numFmtId="0" fontId="6" fillId="0" borderId="0" xfId="0" applyFont="1" applyFill="1"/>
    <xf numFmtId="8" fontId="6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FB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2"/>
  <sheetViews>
    <sheetView tabSelected="1" view="pageLayout" zoomScaleNormal="100" workbookViewId="0">
      <selection activeCell="C3" sqref="C3"/>
    </sheetView>
  </sheetViews>
  <sheetFormatPr defaultRowHeight="15" x14ac:dyDescent="0.25"/>
  <cols>
    <col min="1" max="1" width="31.28515625" bestFit="1" customWidth="1"/>
    <col min="2" max="4" width="18.85546875" style="8" customWidth="1"/>
  </cols>
  <sheetData>
    <row r="1" spans="1:4" s="3" customFormat="1" ht="28.5" x14ac:dyDescent="0.25">
      <c r="A1" s="11"/>
      <c r="B1" s="12" t="s">
        <v>23</v>
      </c>
      <c r="C1" s="12" t="s">
        <v>24</v>
      </c>
      <c r="D1" s="13" t="s">
        <v>0</v>
      </c>
    </row>
    <row r="2" spans="1:4" x14ac:dyDescent="0.25">
      <c r="A2" s="14" t="s">
        <v>1</v>
      </c>
      <c r="B2" s="15">
        <v>1694382.16</v>
      </c>
      <c r="C2" s="15">
        <v>492513.39</v>
      </c>
      <c r="D2" s="15">
        <f>SUM(B2-C2)</f>
        <v>1201868.77</v>
      </c>
    </row>
    <row r="3" spans="1:4" x14ac:dyDescent="0.25">
      <c r="A3" s="14" t="s">
        <v>11</v>
      </c>
      <c r="B3" s="15">
        <v>10415</v>
      </c>
      <c r="C3" s="15">
        <v>5720.52</v>
      </c>
      <c r="D3" s="15">
        <f t="shared" ref="D3:D25" si="0">SUM(B3-C3)</f>
        <v>4694.4799999999996</v>
      </c>
    </row>
    <row r="4" spans="1:4" x14ac:dyDescent="0.25">
      <c r="A4" s="14" t="s">
        <v>2</v>
      </c>
      <c r="B4" s="15">
        <v>18733.830000000002</v>
      </c>
      <c r="C4" s="15">
        <v>8043.71</v>
      </c>
      <c r="D4" s="15">
        <f t="shared" si="0"/>
        <v>10690.120000000003</v>
      </c>
    </row>
    <row r="5" spans="1:4" x14ac:dyDescent="0.25">
      <c r="A5" s="14" t="s">
        <v>3</v>
      </c>
      <c r="B5" s="15">
        <v>3480324.95</v>
      </c>
      <c r="C5" s="15">
        <v>1846145.58</v>
      </c>
      <c r="D5" s="15">
        <f t="shared" si="0"/>
        <v>1634179.37</v>
      </c>
    </row>
    <row r="6" spans="1:4" x14ac:dyDescent="0.25">
      <c r="A6" s="14" t="s">
        <v>4</v>
      </c>
      <c r="B6" s="15">
        <v>190391.12</v>
      </c>
      <c r="C6" s="15">
        <v>163337.93</v>
      </c>
      <c r="D6" s="15">
        <f t="shared" si="0"/>
        <v>27053.190000000002</v>
      </c>
    </row>
    <row r="7" spans="1:4" x14ac:dyDescent="0.25">
      <c r="A7" s="14" t="s">
        <v>5</v>
      </c>
      <c r="B7" s="15">
        <v>79346.48</v>
      </c>
      <c r="C7" s="15">
        <v>62653.04</v>
      </c>
      <c r="D7" s="15">
        <f t="shared" si="0"/>
        <v>16693.439999999995</v>
      </c>
    </row>
    <row r="8" spans="1:4" x14ac:dyDescent="0.25">
      <c r="A8" s="14" t="s">
        <v>12</v>
      </c>
      <c r="B8" s="15">
        <v>446256</v>
      </c>
      <c r="C8" s="15">
        <v>247542.56</v>
      </c>
      <c r="D8" s="15">
        <f t="shared" si="0"/>
        <v>198713.44</v>
      </c>
    </row>
    <row r="9" spans="1:4" x14ac:dyDescent="0.25">
      <c r="A9" s="14" t="s">
        <v>10</v>
      </c>
      <c r="B9" s="15">
        <v>173072.41</v>
      </c>
      <c r="C9" s="15">
        <v>16297.99</v>
      </c>
      <c r="D9" s="15">
        <f t="shared" si="0"/>
        <v>156774.42000000001</v>
      </c>
    </row>
    <row r="10" spans="1:4" x14ac:dyDescent="0.25">
      <c r="A10" s="14" t="s">
        <v>26</v>
      </c>
      <c r="B10" s="15">
        <v>403248.98</v>
      </c>
      <c r="C10" s="15">
        <v>227142.6</v>
      </c>
      <c r="D10" s="15">
        <f t="shared" si="0"/>
        <v>176106.37999999998</v>
      </c>
    </row>
    <row r="11" spans="1:4" x14ac:dyDescent="0.25">
      <c r="A11" s="14" t="s">
        <v>14</v>
      </c>
      <c r="B11" s="15">
        <v>13687.69</v>
      </c>
      <c r="C11" s="15">
        <v>13687.69</v>
      </c>
      <c r="D11" s="15">
        <f t="shared" si="0"/>
        <v>0</v>
      </c>
    </row>
    <row r="12" spans="1:4" x14ac:dyDescent="0.25">
      <c r="A12" s="14" t="s">
        <v>15</v>
      </c>
      <c r="B12" s="15">
        <v>193709</v>
      </c>
      <c r="C12" s="15">
        <v>105056.36</v>
      </c>
      <c r="D12" s="15">
        <f t="shared" si="0"/>
        <v>88652.64</v>
      </c>
    </row>
    <row r="13" spans="1:4" x14ac:dyDescent="0.25">
      <c r="A13" s="14" t="s">
        <v>8</v>
      </c>
      <c r="B13" s="15">
        <v>238862.31</v>
      </c>
      <c r="C13" s="15">
        <v>253354.36</v>
      </c>
      <c r="D13" s="15">
        <f t="shared" si="0"/>
        <v>-14492.049999999988</v>
      </c>
    </row>
    <row r="14" spans="1:4" x14ac:dyDescent="0.25">
      <c r="A14" s="14" t="s">
        <v>19</v>
      </c>
      <c r="B14" s="15">
        <v>1057261.7</v>
      </c>
      <c r="C14" s="15">
        <v>1121337.44</v>
      </c>
      <c r="D14" s="15">
        <f t="shared" si="0"/>
        <v>-64075.739999999991</v>
      </c>
    </row>
    <row r="15" spans="1:4" x14ac:dyDescent="0.25">
      <c r="A15" s="14" t="s">
        <v>20</v>
      </c>
      <c r="B15" s="15">
        <v>253337.28</v>
      </c>
      <c r="C15" s="15">
        <v>267804.56</v>
      </c>
      <c r="D15" s="15">
        <f t="shared" si="0"/>
        <v>-14467.279999999999</v>
      </c>
    </row>
    <row r="16" spans="1:4" x14ac:dyDescent="0.25">
      <c r="A16" s="14" t="s">
        <v>6</v>
      </c>
      <c r="B16" s="15">
        <v>35232.25</v>
      </c>
      <c r="C16" s="15">
        <v>38132.559999999998</v>
      </c>
      <c r="D16" s="15">
        <f t="shared" si="0"/>
        <v>-2900.3099999999977</v>
      </c>
    </row>
    <row r="17" spans="1:4" x14ac:dyDescent="0.25">
      <c r="A17" s="14" t="s">
        <v>21</v>
      </c>
      <c r="B17" s="15">
        <v>21322.51</v>
      </c>
      <c r="C17" s="15">
        <v>23082.61</v>
      </c>
      <c r="D17" s="15">
        <f t="shared" si="0"/>
        <v>-1760.1000000000022</v>
      </c>
    </row>
    <row r="18" spans="1:4" x14ac:dyDescent="0.25">
      <c r="A18" s="14" t="s">
        <v>7</v>
      </c>
      <c r="B18" s="15">
        <v>8328.08</v>
      </c>
      <c r="C18" s="15">
        <v>8328.08</v>
      </c>
      <c r="D18" s="15">
        <f t="shared" si="0"/>
        <v>0</v>
      </c>
    </row>
    <row r="19" spans="1:4" x14ac:dyDescent="0.25">
      <c r="A19" s="14" t="s">
        <v>17</v>
      </c>
      <c r="B19" s="15">
        <v>90977.47</v>
      </c>
      <c r="C19" s="15">
        <v>91031.39</v>
      </c>
      <c r="D19" s="15">
        <f t="shared" si="0"/>
        <v>-53.919999999998254</v>
      </c>
    </row>
    <row r="20" spans="1:4" x14ac:dyDescent="0.25">
      <c r="A20" s="14" t="s">
        <v>9</v>
      </c>
      <c r="B20" s="15">
        <v>55104.82</v>
      </c>
      <c r="C20" s="15">
        <v>55104.82</v>
      </c>
      <c r="D20" s="15">
        <f t="shared" si="0"/>
        <v>0</v>
      </c>
    </row>
    <row r="21" spans="1:4" x14ac:dyDescent="0.25">
      <c r="A21" s="14" t="s">
        <v>22</v>
      </c>
      <c r="B21" s="15">
        <v>8358.9599999999991</v>
      </c>
      <c r="C21" s="15">
        <v>17397.03</v>
      </c>
      <c r="D21" s="15">
        <f t="shared" si="0"/>
        <v>-9038.07</v>
      </c>
    </row>
    <row r="22" spans="1:4" x14ac:dyDescent="0.25">
      <c r="A22" s="14" t="s">
        <v>18</v>
      </c>
      <c r="B22" s="15">
        <v>33564.269999999997</v>
      </c>
      <c r="C22" s="15">
        <v>31694.19</v>
      </c>
      <c r="D22" s="15">
        <f t="shared" si="0"/>
        <v>1870.0799999999981</v>
      </c>
    </row>
    <row r="23" spans="1:4" x14ac:dyDescent="0.25">
      <c r="A23" s="14" t="s">
        <v>25</v>
      </c>
      <c r="B23" s="15">
        <v>292.42</v>
      </c>
      <c r="C23" s="15">
        <v>442.42</v>
      </c>
      <c r="D23" s="15">
        <f t="shared" ref="D23" si="1">SUM(B23-C23)</f>
        <v>-150</v>
      </c>
    </row>
    <row r="24" spans="1:4" x14ac:dyDescent="0.25">
      <c r="A24" s="14" t="s">
        <v>16</v>
      </c>
      <c r="B24" s="15">
        <v>129046.31</v>
      </c>
      <c r="C24" s="15">
        <v>49202.53</v>
      </c>
      <c r="D24" s="15">
        <f t="shared" si="0"/>
        <v>79843.78</v>
      </c>
    </row>
    <row r="25" spans="1:4" x14ac:dyDescent="0.25">
      <c r="A25" s="16" t="s">
        <v>13</v>
      </c>
      <c r="B25" s="17">
        <f>SUM(B2:B24)</f>
        <v>8635256.0000000037</v>
      </c>
      <c r="C25" s="17">
        <f>SUM(C2:C24)</f>
        <v>5145053.3600000003</v>
      </c>
      <c r="D25" s="17">
        <f t="shared" si="0"/>
        <v>3490202.6400000034</v>
      </c>
    </row>
    <row r="26" spans="1:4" x14ac:dyDescent="0.25">
      <c r="A26" s="1"/>
      <c r="B26" s="5"/>
      <c r="C26" s="5"/>
      <c r="D26" s="9"/>
    </row>
    <row r="27" spans="1:4" x14ac:dyDescent="0.25">
      <c r="A27" s="1"/>
      <c r="B27" s="5"/>
      <c r="C27" s="5"/>
      <c r="D27" s="9"/>
    </row>
    <row r="28" spans="1:4" x14ac:dyDescent="0.25">
      <c r="A28" s="1"/>
      <c r="B28" s="5"/>
      <c r="C28" s="5"/>
      <c r="D28" s="9"/>
    </row>
    <row r="29" spans="1:4" x14ac:dyDescent="0.25">
      <c r="A29" s="1"/>
      <c r="B29" s="5"/>
      <c r="C29" s="5"/>
      <c r="D29" s="9"/>
    </row>
    <row r="30" spans="1:4" x14ac:dyDescent="0.25">
      <c r="A30" s="1"/>
      <c r="B30" s="5"/>
      <c r="C30" s="5"/>
      <c r="D30" s="9"/>
    </row>
    <row r="31" spans="1:4" x14ac:dyDescent="0.25">
      <c r="A31" s="1"/>
      <c r="B31" s="5"/>
      <c r="C31" s="5"/>
      <c r="D31" s="9"/>
    </row>
    <row r="32" spans="1:4" x14ac:dyDescent="0.25">
      <c r="A32" s="1"/>
      <c r="B32" s="5"/>
      <c r="C32" s="5"/>
      <c r="D32" s="9"/>
    </row>
    <row r="33" spans="1:4" x14ac:dyDescent="0.25">
      <c r="A33" s="1"/>
      <c r="B33" s="5"/>
      <c r="C33" s="5"/>
      <c r="D33" s="9"/>
    </row>
    <row r="34" spans="1:4" x14ac:dyDescent="0.25">
      <c r="A34" s="1"/>
      <c r="B34" s="5"/>
      <c r="C34" s="5"/>
      <c r="D34" s="9"/>
    </row>
    <row r="35" spans="1:4" x14ac:dyDescent="0.25">
      <c r="A35" s="1"/>
      <c r="B35" s="5"/>
      <c r="C35" s="5"/>
      <c r="D35" s="9"/>
    </row>
    <row r="36" spans="1:4" x14ac:dyDescent="0.25">
      <c r="A36" s="1"/>
      <c r="B36" s="5"/>
      <c r="C36" s="5"/>
      <c r="D36" s="9"/>
    </row>
    <row r="37" spans="1:4" x14ac:dyDescent="0.25">
      <c r="A37" s="1"/>
      <c r="B37" s="5"/>
      <c r="C37" s="5"/>
      <c r="D37" s="9"/>
    </row>
    <row r="38" spans="1:4" x14ac:dyDescent="0.25">
      <c r="A38" s="1"/>
      <c r="B38" s="5"/>
      <c r="C38" s="5"/>
      <c r="D38" s="9"/>
    </row>
    <row r="39" spans="1:4" x14ac:dyDescent="0.25">
      <c r="A39" s="1"/>
      <c r="B39" s="5"/>
      <c r="C39" s="5"/>
      <c r="D39" s="9"/>
    </row>
    <row r="40" spans="1:4" x14ac:dyDescent="0.25">
      <c r="A40" s="1"/>
      <c r="B40" s="5"/>
      <c r="C40" s="5"/>
      <c r="D40" s="9"/>
    </row>
    <row r="41" spans="1:4" x14ac:dyDescent="0.25">
      <c r="A41" s="1"/>
      <c r="B41" s="5"/>
      <c r="C41" s="5"/>
      <c r="D41" s="9"/>
    </row>
    <row r="42" spans="1:4" x14ac:dyDescent="0.25">
      <c r="A42" s="1"/>
      <c r="B42" s="5"/>
      <c r="C42" s="5"/>
      <c r="D42" s="9"/>
    </row>
    <row r="43" spans="1:4" x14ac:dyDescent="0.25">
      <c r="A43" s="1"/>
      <c r="B43" s="5"/>
      <c r="C43" s="5"/>
      <c r="D43" s="9"/>
    </row>
    <row r="44" spans="1:4" x14ac:dyDescent="0.25">
      <c r="A44" s="1"/>
      <c r="B44" s="5"/>
      <c r="C44" s="5"/>
      <c r="D44" s="9"/>
    </row>
    <row r="45" spans="1:4" x14ac:dyDescent="0.25">
      <c r="A45" s="1"/>
      <c r="B45" s="5"/>
      <c r="C45" s="5"/>
      <c r="D45" s="9"/>
    </row>
    <row r="46" spans="1:4" x14ac:dyDescent="0.25">
      <c r="A46" s="1"/>
      <c r="B46" s="5"/>
      <c r="C46" s="5"/>
      <c r="D46" s="9"/>
    </row>
    <row r="47" spans="1:4" x14ac:dyDescent="0.25">
      <c r="A47" s="1"/>
      <c r="B47" s="5"/>
      <c r="C47" s="5"/>
      <c r="D47" s="9"/>
    </row>
    <row r="48" spans="1:4" x14ac:dyDescent="0.25">
      <c r="A48" s="1"/>
      <c r="B48" s="5"/>
      <c r="C48" s="5"/>
      <c r="D48" s="9"/>
    </row>
    <row r="49" spans="1:4" x14ac:dyDescent="0.25">
      <c r="A49" s="1"/>
      <c r="B49" s="5"/>
      <c r="C49" s="5"/>
      <c r="D49" s="9"/>
    </row>
    <row r="50" spans="1:4" x14ac:dyDescent="0.25">
      <c r="A50" s="4"/>
      <c r="B50" s="6"/>
      <c r="C50" s="6"/>
      <c r="D50" s="10"/>
    </row>
    <row r="51" spans="1:4" x14ac:dyDescent="0.25">
      <c r="A51" s="2"/>
      <c r="B51" s="7"/>
      <c r="C51" s="7"/>
      <c r="D51" s="7"/>
    </row>
    <row r="52" spans="1:4" x14ac:dyDescent="0.25">
      <c r="A52" s="2"/>
      <c r="B52" s="7"/>
      <c r="C52" s="7"/>
      <c r="D52" s="7"/>
    </row>
  </sheetData>
  <printOptions gridLines="1"/>
  <pageMargins left="0.75" right="0.75" top="1.5" bottom="0.5" header="0.55000000000000004" footer="0.3"/>
  <pageSetup orientation="portrait" r:id="rId1"/>
  <headerFooter>
    <oddHeader>&amp;C&amp;"+,Bold"&amp;13
San Luis Valley BOCES
Revenue/Expenditure Report 
FY21/22: 07.01.21 - 08.31.22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Squires</dc:creator>
  <cp:lastModifiedBy>Staci Turner</cp:lastModifiedBy>
  <cp:lastPrinted>2022-09-09T20:29:59Z</cp:lastPrinted>
  <dcterms:created xsi:type="dcterms:W3CDTF">2012-01-13T16:33:18Z</dcterms:created>
  <dcterms:modified xsi:type="dcterms:W3CDTF">2022-09-09T20:30:00Z</dcterms:modified>
</cp:coreProperties>
</file>